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ao.sandrini\Documents\Curso_investimentos\"/>
    </mc:Choice>
  </mc:AlternateContent>
  <bookViews>
    <workbookView xWindow="0" yWindow="0" windowWidth="20490" windowHeight="904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B23" i="1" s="1"/>
  <c r="B13" i="1"/>
  <c r="B7" i="1"/>
  <c r="B27" i="1" l="1"/>
  <c r="B28" i="1" s="1"/>
  <c r="B25" i="1"/>
</calcChain>
</file>

<file path=xl/sharedStrings.xml><?xml version="1.0" encoding="utf-8"?>
<sst xmlns="http://schemas.openxmlformats.org/spreadsheetml/2006/main" count="23" uniqueCount="20">
  <si>
    <t>Custo para a compra de dólares em espécie</t>
  </si>
  <si>
    <t>Valor em reais a ser convertido</t>
  </si>
  <si>
    <t>Alíquota de IOF</t>
  </si>
  <si>
    <t>Custo tributário</t>
  </si>
  <si>
    <t>Custo para compra de dólares com cartão pré-pago</t>
  </si>
  <si>
    <t>Custo de um fundo cambial</t>
  </si>
  <si>
    <t>Valor em reais a ser investido</t>
  </si>
  <si>
    <t>Valor do dólar no dia do investimento</t>
  </si>
  <si>
    <t>Ganho de capital (em %)</t>
  </si>
  <si>
    <t>Ganho de capital (em reais)</t>
  </si>
  <si>
    <t>IR a ser recolhido</t>
  </si>
  <si>
    <t>Custo total (IR + taxa)</t>
  </si>
  <si>
    <t>Valor do dólar no resgate em 12 meses (estimativa)</t>
  </si>
  <si>
    <t>Altere os valores das células em amarelo com os números do seu caso específico para descobrir quanto custará travar a cotação do dólar</t>
  </si>
  <si>
    <t>Taxa de inatividade</t>
  </si>
  <si>
    <t>Varia de acordo com o cartão</t>
  </si>
  <si>
    <t>Taxa de administração do fundo ao ano</t>
  </si>
  <si>
    <t>Número de meses em que pretendo investir</t>
  </si>
  <si>
    <t>Custo da taxa de administração</t>
  </si>
  <si>
    <t>Alíquota do IR - escrever 22,5% para investimentos de até 180 dias, 20% para entre 181 e 360 dias, 17,5% para entre 361 e 540 dias e 15% para 721 dias ou mais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</si>
</sst>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R$&quot;\ #,##0;[Red]\-&quot;R$&quot;\ #,##0"/>
    <numFmt numFmtId="8" formatCode="&quot;R$&quot;\ #,##0.00;[Red]\-&quot;R$&quot;\ #,##0.00"/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0" borderId="0" xfId="0" applyBorder="1"/>
    <xf numFmtId="8" fontId="2" fillId="0" borderId="0" xfId="0" applyNumberFormat="1" applyFont="1" applyBorder="1"/>
    <xf numFmtId="0" fontId="4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6" fontId="0" fillId="3" borderId="1" xfId="0" applyNumberForma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8" fontId="2" fillId="0" borderId="1" xfId="0" applyNumberFormat="1" applyFon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 wrapText="1"/>
    </xf>
    <xf numFmtId="10" fontId="0" fillId="3" borderId="1" xfId="0" applyNumberFormat="1" applyFill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abSelected="1" workbookViewId="0">
      <selection activeCell="B27" sqref="B27"/>
    </sheetView>
  </sheetViews>
  <sheetFormatPr defaultRowHeight="15" x14ac:dyDescent="0.25"/>
  <cols>
    <col min="1" max="1" width="51.42578125" bestFit="1" customWidth="1"/>
    <col min="2" max="2" width="16.7109375" customWidth="1"/>
  </cols>
  <sheetData>
    <row r="1" spans="1:2" x14ac:dyDescent="0.25">
      <c r="A1" t="s">
        <v>13</v>
      </c>
    </row>
    <row r="4" spans="1:2" x14ac:dyDescent="0.25">
      <c r="A4" s="4" t="s">
        <v>0</v>
      </c>
      <c r="B4" s="4"/>
    </row>
    <row r="5" spans="1:2" x14ac:dyDescent="0.25">
      <c r="A5" s="1" t="s">
        <v>1</v>
      </c>
      <c r="B5" s="8">
        <v>10000</v>
      </c>
    </row>
    <row r="6" spans="1:2" x14ac:dyDescent="0.25">
      <c r="A6" s="1" t="s">
        <v>2</v>
      </c>
      <c r="B6" s="9">
        <v>3.8E-3</v>
      </c>
    </row>
    <row r="7" spans="1:2" x14ac:dyDescent="0.25">
      <c r="A7" s="1" t="s">
        <v>3</v>
      </c>
      <c r="B7" s="10">
        <f>B5*B6</f>
        <v>38</v>
      </c>
    </row>
    <row r="8" spans="1:2" x14ac:dyDescent="0.25">
      <c r="A8" s="2"/>
      <c r="B8" s="3"/>
    </row>
    <row r="10" spans="1:2" x14ac:dyDescent="0.25">
      <c r="A10" s="5" t="s">
        <v>4</v>
      </c>
      <c r="B10" s="5"/>
    </row>
    <row r="11" spans="1:2" x14ac:dyDescent="0.25">
      <c r="A11" s="1" t="s">
        <v>1</v>
      </c>
      <c r="B11" s="11">
        <v>10000</v>
      </c>
    </row>
    <row r="12" spans="1:2" x14ac:dyDescent="0.25">
      <c r="A12" s="1" t="s">
        <v>2</v>
      </c>
      <c r="B12" s="9">
        <v>6.3799999999999996E-2</v>
      </c>
    </row>
    <row r="13" spans="1:2" x14ac:dyDescent="0.25">
      <c r="A13" s="1" t="s">
        <v>3</v>
      </c>
      <c r="B13" s="12">
        <f>B11*B12</f>
        <v>638</v>
      </c>
    </row>
    <row r="14" spans="1:2" ht="30" x14ac:dyDescent="0.25">
      <c r="A14" s="6" t="s">
        <v>14</v>
      </c>
      <c r="B14" s="13" t="s">
        <v>15</v>
      </c>
    </row>
    <row r="17" spans="1:2" x14ac:dyDescent="0.25">
      <c r="A17" s="5" t="s">
        <v>5</v>
      </c>
      <c r="B17" s="5"/>
    </row>
    <row r="18" spans="1:2" x14ac:dyDescent="0.25">
      <c r="A18" s="1" t="s">
        <v>6</v>
      </c>
      <c r="B18" s="11">
        <v>10000</v>
      </c>
    </row>
    <row r="19" spans="1:2" x14ac:dyDescent="0.25">
      <c r="A19" s="1" t="s">
        <v>7</v>
      </c>
      <c r="B19" s="11">
        <v>3</v>
      </c>
    </row>
    <row r="20" spans="1:2" x14ac:dyDescent="0.25">
      <c r="A20" s="1" t="s">
        <v>12</v>
      </c>
      <c r="B20" s="11">
        <v>4</v>
      </c>
    </row>
    <row r="21" spans="1:2" x14ac:dyDescent="0.25">
      <c r="A21" s="1" t="s">
        <v>16</v>
      </c>
      <c r="B21" s="14">
        <v>8.5000000000000006E-3</v>
      </c>
    </row>
    <row r="22" spans="1:2" x14ac:dyDescent="0.25">
      <c r="A22" s="1" t="s">
        <v>8</v>
      </c>
      <c r="B22" s="15">
        <f>B20/B19-1</f>
        <v>0.33333333333333326</v>
      </c>
    </row>
    <row r="23" spans="1:2" x14ac:dyDescent="0.25">
      <c r="A23" s="1" t="s">
        <v>9</v>
      </c>
      <c r="B23" s="16">
        <f>B18*B22</f>
        <v>3333.3333333333326</v>
      </c>
    </row>
    <row r="24" spans="1:2" x14ac:dyDescent="0.25">
      <c r="A24" s="1" t="s">
        <v>17</v>
      </c>
      <c r="B24" s="17">
        <v>12</v>
      </c>
    </row>
    <row r="25" spans="1:2" x14ac:dyDescent="0.25">
      <c r="A25" s="1" t="s">
        <v>18</v>
      </c>
      <c r="B25" s="16">
        <f>(B18+B18+B23)/(2)*(B21)^(B24/12)</f>
        <v>99.166666666666671</v>
      </c>
    </row>
    <row r="26" spans="1:2" ht="45" x14ac:dyDescent="0.25">
      <c r="A26" s="7" t="s">
        <v>19</v>
      </c>
      <c r="B26" s="14">
        <v>0.17499999999999999</v>
      </c>
    </row>
    <row r="27" spans="1:2" x14ac:dyDescent="0.25">
      <c r="A27" s="1" t="s">
        <v>10</v>
      </c>
      <c r="B27" s="16">
        <f>(B23-B25)*B26</f>
        <v>565.97916666666652</v>
      </c>
    </row>
    <row r="28" spans="1:2" x14ac:dyDescent="0.25">
      <c r="A28" s="1" t="s">
        <v>11</v>
      </c>
      <c r="B28" s="12">
        <f>B27+B25</f>
        <v>665.14583333333314</v>
      </c>
    </row>
  </sheetData>
  <mergeCells count="3">
    <mergeCell ref="A4:B4"/>
    <mergeCell ref="A10:B10"/>
    <mergeCell ref="A17:B1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joao.sandrini</dc:creator>
  <cp:lastModifiedBy>joao.sandrini</cp:lastModifiedBy>
  <dcterms:created xsi:type="dcterms:W3CDTF">2015-03-18T20:26:13Z</dcterms:created>
  <dcterms:modified xsi:type="dcterms:W3CDTF">2015-03-19T22:42:16Z</dcterms:modified>
</cp:coreProperties>
</file>